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stimation de l'hyperfocale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<sst xmlns="http://schemas.openxmlformats.org/spreadsheetml/2006/main" count="32" uniqueCount="32">
  <si>
    <t xml:space="preserve">Calcul de l’hyperfocale</t>
  </si>
  <si>
    <t xml:space="preserve">Estimation de la distance hyperfocales en fonction de la focale de l’objectif, de l’ouverture et du cercle de confusion.</t>
  </si>
  <si>
    <r>
      <rPr>
        <sz val="10"/>
        <rFont val="Arial"/>
        <family val="2"/>
        <charset val="1"/>
      </rPr>
      <t xml:space="preserve">Hyperfocale estimée : H=F+F</t>
    </r>
    <r>
      <rPr>
        <vertAlign val="superscript"/>
        <sz val="10"/>
        <rFont val="Arial"/>
        <family val="2"/>
        <charset val="1"/>
      </rPr>
      <t xml:space="preserve">2</t>
    </r>
    <r>
      <rPr>
        <sz val="10"/>
        <rFont val="Arial"/>
        <family val="2"/>
        <charset val="1"/>
      </rPr>
      <t xml:space="preserve">/(NxC)</t>
    </r>
  </si>
  <si>
    <t xml:space="preserve">H : hyperfocale en mètres</t>
  </si>
  <si>
    <t xml:space="preserve">F : longueur focale de l’objectif en millimètres</t>
  </si>
  <si>
    <t xml:space="preserve">N : ouverture du diaphragme</t>
  </si>
  <si>
    <r>
      <rPr>
        <sz val="10"/>
        <rFont val="Arial"/>
        <family val="2"/>
        <charset val="1"/>
      </rPr>
      <t xml:space="preserve">C : cercle de confusion admissible en millimètre (</t>
    </r>
    <r>
      <rPr>
        <sz val="10"/>
        <color rgb="FF224B12"/>
        <rFont val="Arial"/>
        <family val="2"/>
        <charset val="1"/>
      </rPr>
      <t xml:space="preserve">0,03mm est généralement admis pour un capteur en 24x36</t>
    </r>
    <r>
      <rPr>
        <sz val="10"/>
        <rFont val="Arial"/>
        <family val="2"/>
        <charset val="1"/>
      </rPr>
      <t xml:space="preserve">)</t>
    </r>
  </si>
  <si>
    <t xml:space="preserve">Le cercle de confusion est le disque formé par la projection d’un point de l’image sur le capteur,</t>
  </si>
  <si>
    <t xml:space="preserve">s’il est plus grand qu’un photosite, la photo commencera à être floue.</t>
  </si>
  <si>
    <t xml:space="preserve">Il définit le flou acceptable aux marges pour le calcul de l’hyperfocale.</t>
  </si>
  <si>
    <t xml:space="preserve">Cercle de</t>
  </si>
  <si>
    <t xml:space="preserve">Vos paramètres</t>
  </si>
  <si>
    <t xml:space="preserve">Format</t>
  </si>
  <si>
    <t xml:space="preserve">Dimensions</t>
  </si>
  <si>
    <t xml:space="preserve">Diagonales</t>
  </si>
  <si>
    <t xml:space="preserve">Confusion</t>
  </si>
  <si>
    <t xml:space="preserve">F :</t>
  </si>
  <si>
    <t xml:space="preserve">Plein format</t>
  </si>
  <si>
    <t xml:space="preserve">N :</t>
  </si>
  <si>
    <t xml:space="preserve">APS-H</t>
  </si>
  <si>
    <t xml:space="preserve">C :</t>
  </si>
  <si>
    <t xml:space="preserve">APS-C</t>
  </si>
  <si>
    <r>
      <rPr>
        <sz val="10"/>
        <rFont val="Arial"/>
        <family val="2"/>
        <charset val="1"/>
      </rPr>
      <t xml:space="preserve">APS-C </t>
    </r>
    <r>
      <rPr>
        <sz val="7"/>
        <rFont val="Arial"/>
        <family val="2"/>
        <charset val="1"/>
      </rPr>
      <t xml:space="preserve">Canon</t>
    </r>
  </si>
  <si>
    <t xml:space="preserve">Distance H :</t>
  </si>
  <si>
    <t xml:space="preserve">4/3</t>
  </si>
  <si>
    <t xml:space="preserve">Profondeur de champ, de :</t>
  </si>
  <si>
    <t xml:space="preserve"> mètres</t>
  </si>
  <si>
    <t xml:space="preserve"> à l’infini.</t>
  </si>
  <si>
    <t xml:space="preserve">Votre format :</t>
  </si>
  <si>
    <t xml:space="preserve">Les cellules jaunes ne sont pas protégées : ce sont celles que vous devez renseigner.</t>
  </si>
  <si>
    <t xml:space="preserve">Prenez la cellule J22 comme valeur de C (B18), sauf si vous maîtrisez le sujet.</t>
  </si>
  <si>
    <t xml:space="preserve">https://formation-apprendre-la-photo.com/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</si>
</sst>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0"/>
    <numFmt numFmtId="166" formatCode="#,##0.000"/>
    <numFmt numFmtId="167" formatCode="0.000"/>
    <numFmt numFmtId="168" formatCode="0.00"/>
  </numFmts>
  <fonts count="12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color rgb="FFC9211E"/>
      <name val="Arial"/>
      <family val="2"/>
      <charset val="1"/>
    </font>
    <font>
      <vertAlign val="superscript"/>
      <sz val="10"/>
      <name val="Arial"/>
      <family val="2"/>
      <charset val="1"/>
    </font>
    <font>
      <sz val="10"/>
      <color rgb="FF224B12"/>
      <name val="Arial"/>
      <family val="2"/>
      <charset val="1"/>
    </font>
    <font>
      <b val="true"/>
      <sz val="10"/>
      <color rgb="FFC9211E"/>
      <name val="Arial"/>
      <family val="2"/>
      <charset val="1"/>
    </font>
    <font>
      <sz val="7"/>
      <name val="Arial"/>
      <family val="2"/>
      <charset val="1"/>
    </font>
    <font>
      <sz val="10"/>
      <color rgb="FFC9211E"/>
      <name val="Arial"/>
      <family val="2"/>
      <charset val="1"/>
    </font>
    <font>
      <sz val="9"/>
      <name val="Arial"/>
      <family val="2"/>
      <charset val="1"/>
    </font>
    <font>
      <sz val="8"/>
      <color rgb="FF0000FF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0" fillId="2" borderId="0" xfId="0" applyFont="false" applyBorder="false" applyAlignment="true" applyProtection="true">
      <alignment horizontal="general" vertical="bottom" textRotation="0" wrapText="false" indent="0" shrinkToFit="false"/>
      <protection locked="false" hidden="false"/>
    </xf>
    <xf numFmtId="166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7" fontId="0" fillId="2" borderId="0" xfId="0" applyFont="false" applyBorder="false" applyAlignment="true" applyProtection="true">
      <alignment horizontal="general" vertical="bottom" textRotation="0" wrapText="false" indent="0" shrinkToFit="false"/>
      <protection locked="false" hidden="false"/>
    </xf>
    <xf numFmtId="168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true">
      <alignment horizontal="general" vertical="bottom" textRotation="0" wrapText="false" indent="0" shrinkToFit="false"/>
      <protection locked="false" hidden="false"/>
    </xf>
    <xf numFmtId="166" fontId="9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224B12"/>
      <rgbColor rgb="FFC9211E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s://formation-apprendre-la-photo.com/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K26"/>
  <sheetViews>
    <sheetView showFormulas="false" showGridLines="true" showRowColHeaders="true" showZeros="true" rightToLeft="false" tabSelected="true" showOutlineSymbols="true" defaultGridColor="true" view="normal" topLeftCell="A1" colorId="64" zoomScale="110" zoomScaleNormal="110" zoomScalePageLayoutView="100" workbookViewId="0">
      <selection pane="topLeft" activeCell="G22" activeCellId="0" sqref="G22"/>
    </sheetView>
  </sheetViews>
  <sheetFormatPr defaultColWidth="11.53515625" defaultRowHeight="12.8" customHeight="true" zeroHeight="false" outlineLevelRow="0" outlineLevelCol="0"/>
  <cols>
    <col collapsed="false" customWidth="true" hidden="false" outlineLevel="0" max="3" min="3" style="1" width="7.29"/>
    <col collapsed="false" customWidth="true" hidden="false" outlineLevel="0" max="4" min="4" style="1" width="7.09"/>
    <col collapsed="false" customWidth="true" hidden="false" outlineLevel="0" max="6" min="6" style="1" width="12.61"/>
    <col collapsed="false" customWidth="true" hidden="false" outlineLevel="0" max="8" min="7" style="1" width="5.12"/>
  </cols>
  <sheetData>
    <row r="2" customFormat="false" ht="15" hidden="false" customHeight="false" outlineLevel="0" collapsed="false">
      <c r="A2" s="2" t="s">
        <v>0</v>
      </c>
    </row>
    <row r="3" customFormat="false" ht="12.8" hidden="false" customHeight="false" outlineLevel="0" collapsed="false">
      <c r="A3" s="1" t="s">
        <v>1</v>
      </c>
    </row>
    <row r="4" customFormat="false" ht="12.8" hidden="false" customHeight="false" outlineLevel="0" collapsed="false">
      <c r="A4" s="1" t="s">
        <v>2</v>
      </c>
    </row>
    <row r="5" customFormat="false" ht="12.8" hidden="false" customHeight="false" outlineLevel="0" collapsed="false">
      <c r="A5" s="1" t="s">
        <v>3</v>
      </c>
    </row>
    <row r="6" customFormat="false" ht="12.8" hidden="false" customHeight="false" outlineLevel="0" collapsed="false">
      <c r="A6" s="1" t="s">
        <v>4</v>
      </c>
    </row>
    <row r="7" customFormat="false" ht="12.8" hidden="false" customHeight="false" outlineLevel="0" collapsed="false">
      <c r="A7" s="1" t="s">
        <v>5</v>
      </c>
    </row>
    <row r="8" customFormat="false" ht="12.8" hidden="false" customHeight="false" outlineLevel="0" collapsed="false">
      <c r="A8" s="1" t="s">
        <v>6</v>
      </c>
    </row>
    <row r="10" customFormat="false" ht="12.8" hidden="false" customHeight="false" outlineLevel="0" collapsed="false">
      <c r="A10" s="1" t="s">
        <v>7</v>
      </c>
    </row>
    <row r="11" customFormat="false" ht="12.8" hidden="false" customHeight="false" outlineLevel="0" collapsed="false">
      <c r="A11" s="1" t="s">
        <v>8</v>
      </c>
    </row>
    <row r="12" customFormat="false" ht="12.8" hidden="false" customHeight="false" outlineLevel="0" collapsed="false">
      <c r="A12" s="1" t="s">
        <v>9</v>
      </c>
    </row>
    <row r="14" customFormat="false" ht="12.8" hidden="false" customHeight="false" outlineLevel="0" collapsed="false">
      <c r="J14" s="3" t="s">
        <v>10</v>
      </c>
    </row>
    <row r="15" customFormat="false" ht="12.8" hidden="false" customHeight="false" outlineLevel="0" collapsed="false">
      <c r="A15" s="4" t="s">
        <v>11</v>
      </c>
      <c r="F15" s="1" t="s">
        <v>12</v>
      </c>
      <c r="G15" s="5" t="s">
        <v>13</v>
      </c>
      <c r="H15" s="5"/>
      <c r="I15" s="6" t="s">
        <v>14</v>
      </c>
      <c r="J15" s="3" t="s">
        <v>15</v>
      </c>
    </row>
    <row r="16" customFormat="false" ht="12.8" hidden="false" customHeight="false" outlineLevel="0" collapsed="false">
      <c r="A16" s="1" t="s">
        <v>16</v>
      </c>
      <c r="B16" s="7" t="n">
        <v>24</v>
      </c>
      <c r="F16" s="1" t="s">
        <v>17</v>
      </c>
      <c r="G16" s="1" t="n">
        <v>24</v>
      </c>
      <c r="H16" s="1" t="n">
        <v>36</v>
      </c>
      <c r="I16" s="1" t="n">
        <f aca="false">ROUND(SQRT(G16^2+H16^2),2)</f>
        <v>43.27</v>
      </c>
      <c r="J16" s="8" t="n">
        <v>0.031</v>
      </c>
    </row>
    <row r="17" customFormat="false" ht="12.8" hidden="false" customHeight="false" outlineLevel="0" collapsed="false">
      <c r="A17" s="1" t="s">
        <v>18</v>
      </c>
      <c r="B17" s="7" t="n">
        <v>11</v>
      </c>
      <c r="F17" s="1" t="s">
        <v>19</v>
      </c>
      <c r="G17" s="1" t="n">
        <v>19</v>
      </c>
      <c r="H17" s="1" t="n">
        <v>28.5</v>
      </c>
      <c r="I17" s="1" t="n">
        <f aca="false">ROUND(SQRT(G17^2+H17^2),2)</f>
        <v>34.25</v>
      </c>
      <c r="J17" s="8" t="n">
        <f aca="false">ROUND(J$16/I$16*I17,3)</f>
        <v>0.025</v>
      </c>
    </row>
    <row r="18" customFormat="false" ht="12.8" hidden="false" customHeight="false" outlineLevel="0" collapsed="false">
      <c r="A18" s="1" t="s">
        <v>20</v>
      </c>
      <c r="B18" s="9" t="n">
        <v>0.019</v>
      </c>
      <c r="F18" s="1" t="s">
        <v>21</v>
      </c>
      <c r="G18" s="1" t="n">
        <v>15.7</v>
      </c>
      <c r="H18" s="1" t="n">
        <v>23.6</v>
      </c>
      <c r="I18" s="1" t="n">
        <f aca="false">ROUND(SQRT(G18^2+H18^2),2)</f>
        <v>28.35</v>
      </c>
      <c r="J18" s="8" t="n">
        <f aca="false">ROUND(J$16/I$16*I18,3)</f>
        <v>0.02</v>
      </c>
    </row>
    <row r="19" customFormat="false" ht="12.8" hidden="false" customHeight="false" outlineLevel="0" collapsed="false">
      <c r="F19" s="1" t="s">
        <v>22</v>
      </c>
      <c r="G19" s="1" t="n">
        <v>14.8</v>
      </c>
      <c r="H19" s="1" t="n">
        <v>22.2</v>
      </c>
      <c r="I19" s="1" t="n">
        <f aca="false">ROUND(SQRT(G19^2+H19^2),2)</f>
        <v>26.68</v>
      </c>
      <c r="J19" s="8" t="n">
        <f aca="false">ROUND(J$16/I$16*I19,3)</f>
        <v>0.019</v>
      </c>
    </row>
    <row r="20" customFormat="false" ht="12.8" hidden="false" customHeight="false" outlineLevel="0" collapsed="false">
      <c r="A20" s="1" t="s">
        <v>23</v>
      </c>
      <c r="B20" s="10" t="n">
        <f aca="false">ROUND(((B16+B16^2/(B17*B18))/1000),2)</f>
        <v>2.78</v>
      </c>
      <c r="F20" s="1" t="s">
        <v>24</v>
      </c>
      <c r="G20" s="1" t="n">
        <v>13</v>
      </c>
      <c r="H20" s="1" t="n">
        <v>17.3</v>
      </c>
      <c r="I20" s="1" t="n">
        <f aca="false">ROUND(SQRT(G20^2+H20^2),2)</f>
        <v>21.64</v>
      </c>
      <c r="J20" s="8" t="n">
        <f aca="false">ROUND(J$16/I$16*I20,3)</f>
        <v>0.016</v>
      </c>
    </row>
    <row r="21" customFormat="false" ht="12.8" hidden="false" customHeight="false" outlineLevel="0" collapsed="false">
      <c r="A21" s="1" t="s">
        <v>25</v>
      </c>
      <c r="C21" s="4" t="n">
        <f aca="false">ROUND(B20/2,2)</f>
        <v>1.39</v>
      </c>
      <c r="D21" s="4" t="s">
        <v>26</v>
      </c>
      <c r="E21" s="4" t="s">
        <v>27</v>
      </c>
    </row>
    <row r="22" customFormat="false" ht="12.8" hidden="false" customHeight="false" outlineLevel="0" collapsed="false">
      <c r="F22" s="4" t="s">
        <v>28</v>
      </c>
      <c r="G22" s="11" t="n">
        <v>14.8</v>
      </c>
      <c r="H22" s="11" t="n">
        <v>22.2</v>
      </c>
      <c r="I22" s="1" t="n">
        <f aca="false">ROUND(SQRT(G22^2+H22^2),2)</f>
        <v>26.68</v>
      </c>
      <c r="J22" s="12" t="n">
        <f aca="false">ROUND(J$16/I$16*I22,3)</f>
        <v>0.019</v>
      </c>
    </row>
    <row r="24" customFormat="false" ht="12.8" hidden="false" customHeight="false" outlineLevel="0" collapsed="false">
      <c r="C24" s="1" t="s">
        <v>29</v>
      </c>
      <c r="K24" s="13"/>
    </row>
    <row r="25" customFormat="false" ht="12.8" hidden="false" customHeight="false" outlineLevel="0" collapsed="false">
      <c r="A25" s="3"/>
      <c r="B25" s="3"/>
      <c r="C25" s="14" t="s">
        <v>30</v>
      </c>
      <c r="D25" s="0"/>
    </row>
    <row r="26" customFormat="false" ht="12.8" hidden="false" customHeight="false" outlineLevel="0" collapsed="false">
      <c r="A26" s="15" t="s">
        <v>31</v>
      </c>
      <c r="B26" s="3"/>
    </row>
  </sheetData>
  <sheetProtection sheet="true" password="cbb2" objects="true" scenarios="true"/>
  <mergeCells count="1">
    <mergeCell ref="G15:H15"/>
  </mergeCells>
  <hyperlinks>
    <hyperlink ref="A26" r:id="rId1" display="https://formation-apprendre-la-photo.com/"/>
  </hyperlinks>
  <printOptions headings="false" gridLines="false" gridLinesSet="true" horizontalCentered="false" verticalCentered="false"/>
  <pageMargins left="0.7875" right="0.7875" top="1.025" bottom="1.025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338</TotalTime>
  <Application>LibreOffice/25.2.4.3$Windows_X86_64 LibreOffice_project/33e196637044ead23f5c3226cde09b47731f7e27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2024-04-26T11:00:39Z</dcterms:created>
  <dc:creator/>
  <dc:description/>
  <dc:language>fr-FR</dc:language>
  <cp:lastModifiedBy/>
  <dcterms:modified xsi:type="dcterms:W3CDTF">2025-07-25T14:39:28Z</dcterms:modified>
  <cp:revision>15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